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9" i="1"/>
  <c r="D19"/>
  <c r="F18"/>
  <c r="D18"/>
  <c r="F17"/>
  <c r="D17"/>
  <c r="F15"/>
  <c r="D15"/>
  <c r="G14"/>
  <c r="F14"/>
  <c r="D14"/>
  <c r="F13"/>
  <c r="D13"/>
  <c r="G13" s="1"/>
  <c r="F11"/>
  <c r="D11"/>
  <c r="F10"/>
  <c r="D10"/>
  <c r="G10" s="1"/>
  <c r="F9"/>
  <c r="D9"/>
  <c r="G9" s="1"/>
  <c r="F8"/>
  <c r="D8"/>
  <c r="F7"/>
  <c r="D7"/>
  <c r="G7" s="1"/>
  <c r="G6"/>
  <c r="F6"/>
  <c r="D6"/>
  <c r="G5"/>
  <c r="F5"/>
  <c r="D5"/>
  <c r="G19" l="1"/>
  <c r="G17"/>
  <c r="G8"/>
  <c r="G11"/>
  <c r="G15"/>
  <c r="G18"/>
</calcChain>
</file>

<file path=xl/sharedStrings.xml><?xml version="1.0" encoding="utf-8"?>
<sst xmlns="http://schemas.openxmlformats.org/spreadsheetml/2006/main" count="49" uniqueCount="37">
  <si>
    <t>考号</t>
  </si>
  <si>
    <t>姓名</t>
  </si>
  <si>
    <t>笔试成绩</t>
  </si>
  <si>
    <t>换算得分</t>
  </si>
  <si>
    <t>面试成绩</t>
  </si>
  <si>
    <t>总成绩</t>
  </si>
  <si>
    <t>报考岗位</t>
  </si>
  <si>
    <t>是否进入体检环节</t>
  </si>
  <si>
    <t>备注</t>
  </si>
  <si>
    <t>05</t>
    <phoneticPr fontId="8" type="noConversion"/>
  </si>
  <si>
    <t>李晓卫</t>
  </si>
  <si>
    <t>001</t>
  </si>
  <si>
    <t>是</t>
  </si>
  <si>
    <t>06</t>
    <phoneticPr fontId="8" type="noConversion"/>
  </si>
  <si>
    <t>曾伟</t>
  </si>
  <si>
    <t>02</t>
    <phoneticPr fontId="8" type="noConversion"/>
  </si>
  <si>
    <t>陈冠秀</t>
  </si>
  <si>
    <t>01</t>
    <phoneticPr fontId="8" type="noConversion"/>
  </si>
  <si>
    <t>方奕渊</t>
  </si>
  <si>
    <t>否</t>
    <phoneticPr fontId="8" type="noConversion"/>
  </si>
  <si>
    <t>03</t>
    <phoneticPr fontId="8" type="noConversion"/>
  </si>
  <si>
    <t>项育鑫</t>
  </si>
  <si>
    <t>07</t>
    <phoneticPr fontId="8" type="noConversion"/>
  </si>
  <si>
    <t>吴范敏</t>
  </si>
  <si>
    <t>04</t>
    <phoneticPr fontId="8" type="noConversion"/>
  </si>
  <si>
    <t>潘国华</t>
  </si>
  <si>
    <t>08</t>
    <phoneticPr fontId="8" type="noConversion"/>
  </si>
  <si>
    <t>张海坤</t>
  </si>
  <si>
    <t>002</t>
  </si>
  <si>
    <t>张美菊</t>
  </si>
  <si>
    <t>洪秋旭</t>
  </si>
  <si>
    <t>贺文慧</t>
  </si>
  <si>
    <t>003</t>
  </si>
  <si>
    <t>王海波</t>
  </si>
  <si>
    <t>李德品</t>
  </si>
  <si>
    <t>附件</t>
    <phoneticPr fontId="1" type="noConversion"/>
  </si>
  <si>
    <t>广州市花都区卫计局2016年公开选调公务员考试         总成绩及体检入围人员汇总表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</si>
</sst>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.00;[Red]0.00"/>
    <numFmt numFmtId="177" formatCode="0.00_);[Red]\(0.00\)"/>
    <numFmt numFmtId="178" formatCode="0.00_ 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name val="方正小标宋简体"/>
      <family val="3"/>
      <charset val="134"/>
    </font>
    <font>
      <sz val="11"/>
      <color theme="1"/>
      <name val="方正小标宋简体"/>
      <family val="3"/>
      <charset val="134"/>
    </font>
    <font>
      <b/>
      <sz val="11"/>
      <name val="宋体"/>
      <charset val="134"/>
    </font>
    <font>
      <b/>
      <sz val="11"/>
      <name val="宋体"/>
      <family val="3"/>
      <charset val="134"/>
    </font>
    <font>
      <b/>
      <sz val="11"/>
      <name val="宋体"/>
      <charset val="134"/>
      <scheme val="minor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176" fontId="4" fillId="0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177" fontId="7" fillId="0" borderId="5" xfId="0" applyNumberFormat="1" applyFont="1" applyFill="1" applyBorder="1" applyAlignment="1">
      <alignment horizontal="center" vertical="center" wrapText="1"/>
    </xf>
    <xf numFmtId="178" fontId="7" fillId="0" borderId="5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shrinkToFit="1"/>
    </xf>
    <xf numFmtId="177" fontId="7" fillId="0" borderId="5" xfId="0" applyNumberFormat="1" applyFont="1" applyFill="1" applyBorder="1" applyAlignment="1">
      <alignment horizontal="center" vertical="center" shrinkToFit="1"/>
    </xf>
    <xf numFmtId="49" fontId="7" fillId="0" borderId="5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>
      <alignment vertical="center"/>
    </xf>
    <xf numFmtId="49" fontId="7" fillId="0" borderId="8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177" fontId="7" fillId="0" borderId="9" xfId="0" applyNumberFormat="1" applyFont="1" applyFill="1" applyBorder="1" applyAlignment="1">
      <alignment horizontal="center" vertical="center" wrapText="1"/>
    </xf>
    <xf numFmtId="178" fontId="7" fillId="0" borderId="9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/>
    </xf>
    <xf numFmtId="177" fontId="7" fillId="0" borderId="9" xfId="0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/>
    </xf>
    <xf numFmtId="0" fontId="9" fillId="0" borderId="11" xfId="0" applyFont="1" applyFill="1" applyBorder="1">
      <alignment vertical="center"/>
    </xf>
    <xf numFmtId="176" fontId="7" fillId="0" borderId="9" xfId="0" applyNumberFormat="1" applyFont="1" applyFill="1" applyBorder="1" applyAlignment="1">
      <alignment horizontal="center" vertical="center" shrinkToFit="1"/>
    </xf>
    <xf numFmtId="49" fontId="7" fillId="0" borderId="9" xfId="0" applyNumberFormat="1" applyFont="1" applyFill="1" applyBorder="1" applyAlignment="1">
      <alignment horizontal="center" vertical="center" shrinkToFi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177" fontId="11" fillId="0" borderId="9" xfId="0" applyNumberFormat="1" applyFont="1" applyFill="1" applyBorder="1" applyAlignment="1">
      <alignment horizontal="center" vertical="center" wrapText="1"/>
    </xf>
    <xf numFmtId="178" fontId="11" fillId="0" borderId="9" xfId="0" applyNumberFormat="1" applyFont="1" applyFill="1" applyBorder="1" applyAlignment="1">
      <alignment horizontal="center" vertical="center" wrapText="1"/>
    </xf>
    <xf numFmtId="176" fontId="11" fillId="0" borderId="9" xfId="0" applyNumberFormat="1" applyFont="1" applyFill="1" applyBorder="1" applyAlignment="1">
      <alignment horizontal="center" vertical="center" shrinkToFit="1"/>
    </xf>
    <xf numFmtId="177" fontId="11" fillId="0" borderId="9" xfId="0" applyNumberFormat="1" applyFont="1" applyFill="1" applyBorder="1" applyAlignment="1">
      <alignment horizontal="center" vertical="center" shrinkToFit="1"/>
    </xf>
    <xf numFmtId="49" fontId="11" fillId="0" borderId="9" xfId="0" applyNumberFormat="1" applyFont="1" applyFill="1" applyBorder="1" applyAlignment="1">
      <alignment horizontal="center" vertical="center" shrinkToFit="1"/>
    </xf>
    <xf numFmtId="0" fontId="10" fillId="0" borderId="11" xfId="0" applyFont="1" applyFill="1" applyBorder="1">
      <alignment vertical="center"/>
    </xf>
    <xf numFmtId="49" fontId="10" fillId="0" borderId="9" xfId="0" applyNumberFormat="1" applyFont="1" applyFill="1" applyBorder="1" applyAlignment="1">
      <alignment horizontal="center" vertical="center"/>
    </xf>
    <xf numFmtId="176" fontId="11" fillId="0" borderId="9" xfId="0" applyNumberFormat="1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/>
    </xf>
    <xf numFmtId="177" fontId="11" fillId="0" borderId="13" xfId="0" applyNumberFormat="1" applyFont="1" applyFill="1" applyBorder="1" applyAlignment="1">
      <alignment horizontal="center" vertical="center" wrapText="1"/>
    </xf>
    <xf numFmtId="178" fontId="11" fillId="0" borderId="13" xfId="0" applyNumberFormat="1" applyFont="1" applyFill="1" applyBorder="1" applyAlignment="1">
      <alignment horizontal="center" vertical="center" wrapText="1"/>
    </xf>
    <xf numFmtId="176" fontId="11" fillId="0" borderId="13" xfId="0" applyNumberFormat="1" applyFont="1" applyFill="1" applyBorder="1" applyAlignment="1">
      <alignment horizontal="center" vertical="center" shrinkToFit="1"/>
    </xf>
    <xf numFmtId="177" fontId="11" fillId="0" borderId="13" xfId="0" applyNumberFormat="1" applyFont="1" applyFill="1" applyBorder="1" applyAlignment="1">
      <alignment horizontal="center" vertical="center" shrinkToFit="1"/>
    </xf>
    <xf numFmtId="0" fontId="10" fillId="0" borderId="15" xfId="0" applyFont="1" applyFill="1" applyBorder="1">
      <alignment vertical="center"/>
    </xf>
    <xf numFmtId="49" fontId="11" fillId="0" borderId="10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/>
    </xf>
    <xf numFmtId="177" fontId="11" fillId="0" borderId="10" xfId="0" applyNumberFormat="1" applyFont="1" applyFill="1" applyBorder="1" applyAlignment="1">
      <alignment horizontal="center" vertical="center" wrapText="1"/>
    </xf>
    <xf numFmtId="178" fontId="11" fillId="0" borderId="10" xfId="0" applyNumberFormat="1" applyFont="1" applyFill="1" applyBorder="1" applyAlignment="1">
      <alignment horizontal="center" vertical="center" wrapText="1"/>
    </xf>
    <xf numFmtId="176" fontId="11" fillId="0" borderId="10" xfId="0" applyNumberFormat="1" applyFont="1" applyFill="1" applyBorder="1" applyAlignment="1">
      <alignment horizontal="center" vertical="center"/>
    </xf>
    <xf numFmtId="177" fontId="11" fillId="0" borderId="10" xfId="0" applyNumberFormat="1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/>
    </xf>
    <xf numFmtId="0" fontId="10" fillId="0" borderId="10" xfId="0" applyFont="1" applyFill="1" applyBorder="1">
      <alignment vertical="center"/>
    </xf>
    <xf numFmtId="176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6" fontId="11" fillId="0" borderId="13" xfId="0" applyNumberFormat="1" applyFont="1" applyFill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49" fontId="10" fillId="0" borderId="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M3" sqref="M3"/>
    </sheetView>
  </sheetViews>
  <sheetFormatPr defaultRowHeight="13.5"/>
  <cols>
    <col min="1" max="1" width="6.875" customWidth="1"/>
  </cols>
  <sheetData>
    <row r="1" spans="1:10" ht="31.5" customHeight="1">
      <c r="A1" s="66" t="s">
        <v>35</v>
      </c>
      <c r="B1" s="66"/>
    </row>
    <row r="2" spans="1:10" ht="62.25" customHeight="1">
      <c r="A2" s="59" t="s">
        <v>36</v>
      </c>
      <c r="B2" s="60"/>
      <c r="C2" s="60"/>
      <c r="D2" s="60"/>
      <c r="E2" s="60"/>
      <c r="F2" s="60"/>
      <c r="G2" s="60"/>
      <c r="H2" s="60"/>
      <c r="I2" s="60"/>
      <c r="J2" s="61"/>
    </row>
    <row r="3" spans="1:10" ht="19.5" customHeight="1" thickBot="1">
      <c r="A3" s="1"/>
      <c r="B3" s="2"/>
      <c r="C3" s="2"/>
      <c r="D3" s="2"/>
      <c r="E3" s="2"/>
      <c r="F3" s="2"/>
      <c r="G3" s="2"/>
      <c r="H3" s="2"/>
      <c r="I3" s="2"/>
      <c r="J3" s="3"/>
    </row>
    <row r="4" spans="1:10" ht="34.5" customHeight="1" thickBot="1">
      <c r="A4" s="4" t="s">
        <v>0</v>
      </c>
      <c r="B4" s="5" t="s">
        <v>1</v>
      </c>
      <c r="C4" s="5" t="s">
        <v>2</v>
      </c>
      <c r="D4" s="5" t="s">
        <v>3</v>
      </c>
      <c r="E4" s="6" t="s">
        <v>4</v>
      </c>
      <c r="F4" s="5" t="s">
        <v>3</v>
      </c>
      <c r="G4" s="5" t="s">
        <v>5</v>
      </c>
      <c r="H4" s="5" t="s">
        <v>6</v>
      </c>
      <c r="I4" s="7" t="s">
        <v>7</v>
      </c>
      <c r="J4" s="8" t="s">
        <v>8</v>
      </c>
    </row>
    <row r="5" spans="1:10" ht="21" customHeight="1">
      <c r="A5" s="9" t="s">
        <v>9</v>
      </c>
      <c r="B5" s="10" t="s">
        <v>10</v>
      </c>
      <c r="C5" s="11">
        <v>90</v>
      </c>
      <c r="D5" s="12">
        <f t="shared" ref="D5:D11" si="0">C5*50%</f>
        <v>45</v>
      </c>
      <c r="E5" s="13">
        <v>80.8</v>
      </c>
      <c r="F5" s="12">
        <f t="shared" ref="F5:F11" si="1">E5*50%</f>
        <v>40.4</v>
      </c>
      <c r="G5" s="14">
        <f t="shared" ref="G5:G11" si="2">D5+F5</f>
        <v>85.4</v>
      </c>
      <c r="H5" s="62" t="s">
        <v>11</v>
      </c>
      <c r="I5" s="15" t="s">
        <v>12</v>
      </c>
      <c r="J5" s="16"/>
    </row>
    <row r="6" spans="1:10" ht="21" customHeight="1">
      <c r="A6" s="17" t="s">
        <v>13</v>
      </c>
      <c r="B6" s="18" t="s">
        <v>14</v>
      </c>
      <c r="C6" s="19">
        <v>80</v>
      </c>
      <c r="D6" s="20">
        <f t="shared" si="0"/>
        <v>40</v>
      </c>
      <c r="E6" s="21">
        <v>81.55</v>
      </c>
      <c r="F6" s="20">
        <f t="shared" si="1"/>
        <v>40.774999999999999</v>
      </c>
      <c r="G6" s="22">
        <f t="shared" si="2"/>
        <v>80.775000000000006</v>
      </c>
      <c r="H6" s="63"/>
      <c r="I6" s="23" t="s">
        <v>12</v>
      </c>
      <c r="J6" s="24"/>
    </row>
    <row r="7" spans="1:10" ht="21" customHeight="1">
      <c r="A7" s="17" t="s">
        <v>15</v>
      </c>
      <c r="B7" s="18" t="s">
        <v>16</v>
      </c>
      <c r="C7" s="19">
        <v>82</v>
      </c>
      <c r="D7" s="20">
        <f t="shared" si="0"/>
        <v>41</v>
      </c>
      <c r="E7" s="25">
        <v>77.849999999999994</v>
      </c>
      <c r="F7" s="20">
        <f t="shared" si="1"/>
        <v>38.924999999999997</v>
      </c>
      <c r="G7" s="22">
        <f t="shared" si="2"/>
        <v>79.924999999999997</v>
      </c>
      <c r="H7" s="63"/>
      <c r="I7" s="26" t="s">
        <v>12</v>
      </c>
      <c r="J7" s="24"/>
    </row>
    <row r="8" spans="1:10" ht="21" customHeight="1">
      <c r="A8" s="27" t="s">
        <v>17</v>
      </c>
      <c r="B8" s="28" t="s">
        <v>18</v>
      </c>
      <c r="C8" s="29">
        <v>83</v>
      </c>
      <c r="D8" s="30">
        <f t="shared" si="0"/>
        <v>41.5</v>
      </c>
      <c r="E8" s="31">
        <v>75.7</v>
      </c>
      <c r="F8" s="30">
        <f t="shared" si="1"/>
        <v>37.85</v>
      </c>
      <c r="G8" s="32">
        <f t="shared" si="2"/>
        <v>79.349999999999994</v>
      </c>
      <c r="H8" s="63"/>
      <c r="I8" s="33" t="s">
        <v>19</v>
      </c>
      <c r="J8" s="34"/>
    </row>
    <row r="9" spans="1:10" ht="21" customHeight="1">
      <c r="A9" s="27" t="s">
        <v>20</v>
      </c>
      <c r="B9" s="28" t="s">
        <v>21</v>
      </c>
      <c r="C9" s="29">
        <v>76</v>
      </c>
      <c r="D9" s="30">
        <f t="shared" si="0"/>
        <v>38</v>
      </c>
      <c r="E9" s="31">
        <v>81.7</v>
      </c>
      <c r="F9" s="30">
        <f t="shared" si="1"/>
        <v>40.85</v>
      </c>
      <c r="G9" s="32">
        <f t="shared" si="2"/>
        <v>78.849999999999994</v>
      </c>
      <c r="H9" s="63"/>
      <c r="I9" s="33" t="s">
        <v>19</v>
      </c>
      <c r="J9" s="34"/>
    </row>
    <row r="10" spans="1:10" ht="21" customHeight="1">
      <c r="A10" s="27" t="s">
        <v>22</v>
      </c>
      <c r="B10" s="35" t="s">
        <v>23</v>
      </c>
      <c r="C10" s="29">
        <v>76</v>
      </c>
      <c r="D10" s="30">
        <f t="shared" si="0"/>
        <v>38</v>
      </c>
      <c r="E10" s="36">
        <v>76.45</v>
      </c>
      <c r="F10" s="30">
        <f t="shared" si="1"/>
        <v>38.225000000000001</v>
      </c>
      <c r="G10" s="32">
        <f t="shared" si="2"/>
        <v>76.224999999999994</v>
      </c>
      <c r="H10" s="63"/>
      <c r="I10" s="33" t="s">
        <v>19</v>
      </c>
      <c r="J10" s="34"/>
    </row>
    <row r="11" spans="1:10" ht="21" customHeight="1" thickBot="1">
      <c r="A11" s="37" t="s">
        <v>24</v>
      </c>
      <c r="B11" s="38" t="s">
        <v>25</v>
      </c>
      <c r="C11" s="39">
        <v>73</v>
      </c>
      <c r="D11" s="40">
        <f t="shared" si="0"/>
        <v>36.5</v>
      </c>
      <c r="E11" s="41">
        <v>78.75</v>
      </c>
      <c r="F11" s="40">
        <f t="shared" si="1"/>
        <v>39.375</v>
      </c>
      <c r="G11" s="42">
        <f t="shared" si="2"/>
        <v>75.875</v>
      </c>
      <c r="H11" s="64"/>
      <c r="I11" s="33" t="s">
        <v>19</v>
      </c>
      <c r="J11" s="43"/>
    </row>
    <row r="12" spans="1:10" ht="21" hidden="1" customHeight="1" thickBot="1">
      <c r="A12" s="44"/>
      <c r="B12" s="45"/>
      <c r="C12" s="46"/>
      <c r="D12" s="47"/>
      <c r="E12" s="48"/>
      <c r="F12" s="47"/>
      <c r="G12" s="49"/>
      <c r="H12" s="45"/>
      <c r="I12" s="50"/>
      <c r="J12" s="51"/>
    </row>
    <row r="13" spans="1:10" ht="21" customHeight="1">
      <c r="A13" s="9" t="s">
        <v>26</v>
      </c>
      <c r="B13" s="10" t="s">
        <v>27</v>
      </c>
      <c r="C13" s="11">
        <v>85</v>
      </c>
      <c r="D13" s="12">
        <f>C13*50%</f>
        <v>42.5</v>
      </c>
      <c r="E13" s="52">
        <v>79.400000000000006</v>
      </c>
      <c r="F13" s="12">
        <f>E13*50%</f>
        <v>39.700000000000003</v>
      </c>
      <c r="G13" s="14">
        <f>D13+F13</f>
        <v>82.2</v>
      </c>
      <c r="H13" s="62" t="s">
        <v>28</v>
      </c>
      <c r="I13" s="53" t="s">
        <v>12</v>
      </c>
      <c r="J13" s="16"/>
    </row>
    <row r="14" spans="1:10" ht="21" customHeight="1">
      <c r="A14" s="27">
        <v>12</v>
      </c>
      <c r="B14" s="28" t="s">
        <v>29</v>
      </c>
      <c r="C14" s="29">
        <v>80</v>
      </c>
      <c r="D14" s="30">
        <f>C14*50%</f>
        <v>40</v>
      </c>
      <c r="E14" s="36">
        <v>81.05</v>
      </c>
      <c r="F14" s="30">
        <f>E14*50%</f>
        <v>40.524999999999999</v>
      </c>
      <c r="G14" s="32">
        <f>D14+F14</f>
        <v>80.525000000000006</v>
      </c>
      <c r="H14" s="63"/>
      <c r="I14" s="54" t="s">
        <v>19</v>
      </c>
      <c r="J14" s="34"/>
    </row>
    <row r="15" spans="1:10" ht="21" customHeight="1" thickBot="1">
      <c r="A15" s="37">
        <v>10</v>
      </c>
      <c r="B15" s="38" t="s">
        <v>30</v>
      </c>
      <c r="C15" s="39">
        <v>75</v>
      </c>
      <c r="D15" s="40">
        <f>C15*50%</f>
        <v>37.5</v>
      </c>
      <c r="E15" s="55">
        <v>81</v>
      </c>
      <c r="F15" s="40">
        <f>E15*50%</f>
        <v>40.5</v>
      </c>
      <c r="G15" s="42">
        <f>D15+F15</f>
        <v>78</v>
      </c>
      <c r="H15" s="64"/>
      <c r="I15" s="54" t="s">
        <v>19</v>
      </c>
      <c r="J15" s="43"/>
    </row>
    <row r="16" spans="1:10" ht="21" hidden="1" customHeight="1" thickBot="1">
      <c r="A16" s="44"/>
      <c r="B16" s="56"/>
      <c r="C16" s="46"/>
      <c r="D16" s="47"/>
      <c r="E16" s="48"/>
      <c r="F16" s="47"/>
      <c r="G16" s="49"/>
      <c r="H16" s="56"/>
      <c r="I16" s="50"/>
      <c r="J16" s="51"/>
    </row>
    <row r="17" spans="1:10" ht="21" customHeight="1">
      <c r="A17" s="9">
        <v>36</v>
      </c>
      <c r="B17" s="57" t="s">
        <v>31</v>
      </c>
      <c r="C17" s="11">
        <v>85</v>
      </c>
      <c r="D17" s="12">
        <f>C17*50%</f>
        <v>42.5</v>
      </c>
      <c r="E17" s="52">
        <v>85.1</v>
      </c>
      <c r="F17" s="12">
        <f>E17*50%</f>
        <v>42.55</v>
      </c>
      <c r="G17" s="14">
        <f>D17+F17</f>
        <v>85.05</v>
      </c>
      <c r="H17" s="65" t="s">
        <v>32</v>
      </c>
      <c r="I17" s="53" t="s">
        <v>12</v>
      </c>
      <c r="J17" s="16"/>
    </row>
    <row r="18" spans="1:10" ht="21" customHeight="1">
      <c r="A18" s="27">
        <v>19</v>
      </c>
      <c r="B18" s="28" t="s">
        <v>33</v>
      </c>
      <c r="C18" s="29">
        <v>82</v>
      </c>
      <c r="D18" s="30">
        <f>C18*50%</f>
        <v>41</v>
      </c>
      <c r="E18" s="36">
        <v>83.55</v>
      </c>
      <c r="F18" s="30">
        <f>E18*50%</f>
        <v>41.774999999999999</v>
      </c>
      <c r="G18" s="32">
        <f>D18+F18</f>
        <v>82.775000000000006</v>
      </c>
      <c r="H18" s="63"/>
      <c r="I18" s="54" t="s">
        <v>19</v>
      </c>
      <c r="J18" s="34"/>
    </row>
    <row r="19" spans="1:10" ht="21" customHeight="1" thickBot="1">
      <c r="A19" s="37">
        <v>25</v>
      </c>
      <c r="B19" s="38" t="s">
        <v>34</v>
      </c>
      <c r="C19" s="39">
        <v>83</v>
      </c>
      <c r="D19" s="40">
        <f>C19*50%</f>
        <v>41.5</v>
      </c>
      <c r="E19" s="55">
        <v>78.099999999999994</v>
      </c>
      <c r="F19" s="40">
        <f>E19*50%</f>
        <v>39.049999999999997</v>
      </c>
      <c r="G19" s="42">
        <f>D19+F19</f>
        <v>80.55</v>
      </c>
      <c r="H19" s="64"/>
      <c r="I19" s="58" t="s">
        <v>19</v>
      </c>
      <c r="J19" s="43"/>
    </row>
  </sheetData>
  <mergeCells count="5">
    <mergeCell ref="A2:J2"/>
    <mergeCell ref="H5:H11"/>
    <mergeCell ref="H13:H15"/>
    <mergeCell ref="H17:H19"/>
    <mergeCell ref="A1:B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2016-07-08T07:24:35Z</dcterms:modified>
</cp:coreProperties>
</file>